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360" yWindow="30" windowWidth="19320" windowHeight="11595" tabRatio="590"/>
  </bookViews>
  <sheets>
    <sheet name="0809" sheetId="1" r:id="rId1"/>
  </sheets>
  <calcPr calcId="145621"/>
</workbook>
</file>

<file path=xl/calcChain.xml><?xml version="1.0" encoding="utf-8"?>
<calcChain xmlns="http://schemas.openxmlformats.org/spreadsheetml/2006/main">
  <c r="E11" i="1" l="1"/>
  <c r="D11" i="1"/>
  <c r="C11" i="1"/>
  <c r="B11" i="1"/>
  <c r="F11" i="1" s="1"/>
  <c r="E10" i="1"/>
  <c r="D10" i="1"/>
  <c r="C10" i="1"/>
  <c r="B10" i="1"/>
  <c r="F10" i="1" s="1"/>
  <c r="E9" i="1"/>
  <c r="D9" i="1"/>
  <c r="C9" i="1"/>
  <c r="B9" i="1"/>
  <c r="F9" i="1" s="1"/>
  <c r="E8" i="1"/>
  <c r="D8" i="1"/>
  <c r="C8" i="1"/>
  <c r="B8" i="1"/>
  <c r="E7" i="1"/>
  <c r="D7" i="1"/>
  <c r="C7" i="1"/>
  <c r="B7" i="1"/>
  <c r="F12" i="1"/>
  <c r="F8" i="1"/>
  <c r="F7" i="1" l="1"/>
</calcChain>
</file>

<file path=xl/sharedStrings.xml><?xml version="1.0" encoding="utf-8"?>
<sst xmlns="http://schemas.openxmlformats.org/spreadsheetml/2006/main" count="30" uniqueCount="30">
  <si>
    <t>S</t>
  </si>
  <si>
    <t>M</t>
  </si>
  <si>
    <t>L</t>
  </si>
  <si>
    <t>XL</t>
  </si>
  <si>
    <t>SIZE</t>
  </si>
  <si>
    <t>Unit:CM</t>
  </si>
  <si>
    <t>SIZE</t>
  </si>
  <si>
    <t>TOTAL</t>
  </si>
  <si>
    <t>BLACK</t>
  </si>
  <si>
    <t>RED</t>
  </si>
  <si>
    <t>ARMY</t>
  </si>
  <si>
    <t>BEIGE</t>
  </si>
  <si>
    <t>YELLOW</t>
  </si>
  <si>
    <t>ROYAL</t>
  </si>
  <si>
    <t xml:space="preserve">   </t>
  </si>
  <si>
    <t>S/36</t>
  </si>
  <si>
    <t>M/38</t>
  </si>
  <si>
    <t>L/40</t>
  </si>
  <si>
    <t>XL/42</t>
  </si>
  <si>
    <t>LADIES DWON JAKCET</t>
  </si>
  <si>
    <r>
      <t>STYLE NO.</t>
    </r>
    <r>
      <rPr>
        <sz val="16"/>
        <color rgb="FF000000"/>
        <rFont val="宋体"/>
        <family val="3"/>
        <charset val="134"/>
      </rPr>
      <t>：</t>
    </r>
    <r>
      <rPr>
        <sz val="16"/>
        <color rgb="FF000000"/>
        <rFont val="Cambria"/>
        <family val="1"/>
      </rPr>
      <t>0809#</t>
    </r>
  </si>
  <si>
    <r>
      <t>SHELL:   75D FAKE MEMORY 100% POLYESTER,    PADDED</t>
    </r>
    <r>
      <rPr>
        <sz val="16"/>
        <color rgb="FF000000"/>
        <rFont val="宋体"/>
        <family val="3"/>
        <charset val="134"/>
      </rPr>
      <t>：</t>
    </r>
    <r>
      <rPr>
        <sz val="16"/>
        <color rgb="FF000000"/>
        <rFont val="Cambria"/>
        <family val="1"/>
      </rPr>
      <t>REAL DOWN 90/10      LINING:       100% POLYESTER.</t>
    </r>
  </si>
  <si>
    <r>
      <t xml:space="preserve">body length </t>
    </r>
    <r>
      <rPr>
        <sz val="16"/>
        <color rgb="FF000000"/>
        <rFont val="宋体"/>
        <family val="3"/>
        <charset val="134"/>
      </rPr>
      <t>衣长</t>
    </r>
  </si>
  <si>
    <r>
      <t xml:space="preserve">chest </t>
    </r>
    <r>
      <rPr>
        <sz val="16"/>
        <color rgb="FF000000"/>
        <rFont val="宋体"/>
        <family val="3"/>
        <charset val="134"/>
      </rPr>
      <t>胸围</t>
    </r>
  </si>
  <si>
    <r>
      <t xml:space="preserve">bottom </t>
    </r>
    <r>
      <rPr>
        <sz val="16"/>
        <color rgb="FF000000"/>
        <rFont val="宋体"/>
        <family val="3"/>
        <charset val="134"/>
      </rPr>
      <t>下摆</t>
    </r>
  </si>
  <si>
    <r>
      <t>armhole</t>
    </r>
    <r>
      <rPr>
        <sz val="16"/>
        <color rgb="FF000000"/>
        <rFont val="宋体"/>
        <family val="3"/>
        <charset val="134"/>
      </rPr>
      <t>袖笼</t>
    </r>
  </si>
  <si>
    <r>
      <t xml:space="preserve">sleeve </t>
    </r>
    <r>
      <rPr>
        <sz val="16"/>
        <color rgb="FF000000"/>
        <rFont val="宋体"/>
        <family val="3"/>
        <charset val="134"/>
      </rPr>
      <t>袖长</t>
    </r>
  </si>
  <si>
    <r>
      <t xml:space="preserve">shoulder </t>
    </r>
    <r>
      <rPr>
        <sz val="16"/>
        <color rgb="FF000000"/>
        <rFont val="宋体"/>
        <family val="3"/>
        <charset val="134"/>
      </rPr>
      <t>肩宽</t>
    </r>
  </si>
  <si>
    <r>
      <t xml:space="preserve">cuff  </t>
    </r>
    <r>
      <rPr>
        <sz val="16"/>
        <color rgb="FF000000"/>
        <rFont val="宋体"/>
        <family val="3"/>
        <charset val="134"/>
      </rPr>
      <t>袖口</t>
    </r>
  </si>
  <si>
    <r>
      <t>QTY</t>
    </r>
    <r>
      <rPr>
        <sz val="16"/>
        <color rgb="FF000000"/>
        <rFont val="宋体"/>
        <family val="3"/>
        <charset val="134"/>
      </rPr>
      <t>：</t>
    </r>
    <r>
      <rPr>
        <sz val="16"/>
        <color rgb="FF000000"/>
        <rFont val="Cambria"/>
        <family val="1"/>
      </rPr>
      <t>5213PCS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</si>
</sst>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$#,##0.00_);[Red]\(\$#,##0.00\)"/>
  </numFmts>
  <fonts count="8">
    <font>
      <sz val="12"/>
      <color rgb="FF000000"/>
      <name val="宋体"/>
    </font>
    <font>
      <sz val="10"/>
      <color rgb="FF000000"/>
      <name val="Arial"/>
      <family val="2"/>
    </font>
    <font>
      <sz val="16"/>
      <color rgb="FF000000"/>
      <name val="Cambria"/>
      <family val="1"/>
    </font>
    <font>
      <sz val="16"/>
      <color rgb="FFFF0000"/>
      <name val="Cambria"/>
      <family val="1"/>
    </font>
    <font>
      <sz val="16"/>
      <color rgb="FF000000"/>
      <name val="宋体"/>
      <family val="3"/>
      <charset val="134"/>
    </font>
    <font>
      <sz val="22"/>
      <color rgb="FF000000"/>
      <name val="Cambria"/>
      <family val="1"/>
    </font>
    <font>
      <u/>
      <sz val="11"/>
      <color theme="10"/>
      <name val="宋体"/>
      <family val="3"/>
      <charset val="134"/>
    </font>
    <font>
      <u/>
      <sz val="11"/>
      <color theme="11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</patternFill>
    </fill>
    <fill>
      <patternFill patternType="solid">
        <fgColor theme="0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1" fillId="0" borderId="0"/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30">
    <xf numFmtId="0" fontId="0" fillId="0" borderId="0" xfId="0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0" xfId="0" applyFont="1" applyFill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64" fontId="2" fillId="2" borderId="7" xfId="0" applyNumberFormat="1" applyFont="1" applyFill="1" applyBorder="1" applyAlignment="1">
      <alignment horizontal="center" vertical="center"/>
    </xf>
    <xf numFmtId="164" fontId="2" fillId="2" borderId="8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164" fontId="2" fillId="3" borderId="7" xfId="0" applyNumberFormat="1" applyFont="1" applyFill="1" applyBorder="1" applyAlignment="1">
      <alignment horizontal="center" vertical="center"/>
    </xf>
    <xf numFmtId="164" fontId="2" fillId="3" borderId="8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</cellXfs>
  <cellStyles count="4">
    <cellStyle name="_ET_STYLE_NoName_00_" xfId="1"/>
    <cellStyle name="Followed Hyperlink" xfId="3" builtinId="9" hidden="1"/>
    <cellStyle name="Hyperlink" xfId="2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1428750</xdr:colOff>
      <xdr:row>14</xdr:row>
      <xdr:rowOff>13335</xdr:rowOff>
    </xdr:from>
    <xdr:to>
      <xdr:col>7</xdr:col>
      <xdr:colOff>2163445</xdr:colOff>
      <xdr:row>32</xdr:row>
      <xdr:rowOff>108585</xdr:rowOff>
    </xdr:to>
    <xdr:pic>
      <xdr:nvPicPr>
        <xdr:cNvPr id="1029" name="Picture 5" descr="xl/media/image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57020" y="3552825"/>
          <a:ext cx="2439670" cy="3352800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  <xdr:twoCellAnchor editAs="oneCell">
    <xdr:from>
      <xdr:col>5</xdr:col>
      <xdr:colOff>530860</xdr:colOff>
      <xdr:row>13</xdr:row>
      <xdr:rowOff>135890</xdr:rowOff>
    </xdr:from>
    <xdr:to>
      <xdr:col>6</xdr:col>
      <xdr:colOff>1156335</xdr:colOff>
      <xdr:row>32</xdr:row>
      <xdr:rowOff>67945</xdr:rowOff>
    </xdr:to>
    <xdr:pic>
      <xdr:nvPicPr>
        <xdr:cNvPr id="1025" name="Picture 1" descr="xl/media/image2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68430" y="3494405"/>
          <a:ext cx="2416175" cy="3370580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  <xdr:twoCellAnchor editAs="oneCell">
    <xdr:from>
      <xdr:col>0</xdr:col>
      <xdr:colOff>27305</xdr:colOff>
      <xdr:row>13</xdr:row>
      <xdr:rowOff>108585</xdr:rowOff>
    </xdr:from>
    <xdr:to>
      <xdr:col>0</xdr:col>
      <xdr:colOff>2367915</xdr:colOff>
      <xdr:row>31</xdr:row>
      <xdr:rowOff>0</xdr:rowOff>
    </xdr:to>
    <xdr:pic>
      <xdr:nvPicPr>
        <xdr:cNvPr id="3" name="Picture 1" descr="xl/media/image3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50" y="3467100"/>
          <a:ext cx="2340610" cy="3148965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  <xdr:twoCellAnchor editAs="oneCell">
    <xdr:from>
      <xdr:col>0</xdr:col>
      <xdr:colOff>2898140</xdr:colOff>
      <xdr:row>13</xdr:row>
      <xdr:rowOff>81915</xdr:rowOff>
    </xdr:from>
    <xdr:to>
      <xdr:col>1</xdr:col>
      <xdr:colOff>1891665</xdr:colOff>
      <xdr:row>31</xdr:row>
      <xdr:rowOff>27305</xdr:rowOff>
    </xdr:to>
    <xdr:pic>
      <xdr:nvPicPr>
        <xdr:cNvPr id="1026" name="Picture 2" descr="xl/media/image4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77185" y="3440430"/>
          <a:ext cx="2308225" cy="3202940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  <xdr:twoCellAnchor editAs="oneCell">
    <xdr:from>
      <xdr:col>2</xdr:col>
      <xdr:colOff>408305</xdr:colOff>
      <xdr:row>13</xdr:row>
      <xdr:rowOff>135890</xdr:rowOff>
    </xdr:from>
    <xdr:to>
      <xdr:col>3</xdr:col>
      <xdr:colOff>544195</xdr:colOff>
      <xdr:row>31</xdr:row>
      <xdr:rowOff>67945</xdr:rowOff>
    </xdr:to>
    <xdr:pic>
      <xdr:nvPicPr>
        <xdr:cNvPr id="4" name="Picture 3" descr="xl/media/image5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59450" y="3494405"/>
          <a:ext cx="2240914" cy="3189605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  <xdr:twoCellAnchor editAs="oneCell">
    <xdr:from>
      <xdr:col>3</xdr:col>
      <xdr:colOff>1278890</xdr:colOff>
      <xdr:row>13</xdr:row>
      <xdr:rowOff>67945</xdr:rowOff>
    </xdr:from>
    <xdr:to>
      <xdr:col>5</xdr:col>
      <xdr:colOff>340360</xdr:colOff>
      <xdr:row>31</xdr:row>
      <xdr:rowOff>13335</xdr:rowOff>
    </xdr:to>
    <xdr:pic>
      <xdr:nvPicPr>
        <xdr:cNvPr id="5" name="Picture 4" descr="xl/media/image6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35060" y="3426460"/>
          <a:ext cx="2642870" cy="3202940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  <xdr:twoCellAnchor editAs="oneCell">
    <xdr:from>
      <xdr:col>0</xdr:col>
      <xdr:colOff>163195</xdr:colOff>
      <xdr:row>31</xdr:row>
      <xdr:rowOff>40640</xdr:rowOff>
    </xdr:from>
    <xdr:to>
      <xdr:col>0</xdr:col>
      <xdr:colOff>2446655</xdr:colOff>
      <xdr:row>45</xdr:row>
      <xdr:rowOff>95250</xdr:rowOff>
    </xdr:to>
    <xdr:pic>
      <xdr:nvPicPr>
        <xdr:cNvPr id="6" name="Picture 5" descr="xl/media/image7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240" y="6656705"/>
          <a:ext cx="2283460" cy="3064510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  <xdr:twoCellAnchor editAs="oneCell">
    <xdr:from>
      <xdr:col>0</xdr:col>
      <xdr:colOff>2870835</xdr:colOff>
      <xdr:row>31</xdr:row>
      <xdr:rowOff>13335</xdr:rowOff>
    </xdr:from>
    <xdr:to>
      <xdr:col>1</xdr:col>
      <xdr:colOff>2041525</xdr:colOff>
      <xdr:row>45</xdr:row>
      <xdr:rowOff>203835</xdr:rowOff>
    </xdr:to>
    <xdr:pic>
      <xdr:nvPicPr>
        <xdr:cNvPr id="1030" name="Picture 6" descr="xl/media/image8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49880" y="6629400"/>
          <a:ext cx="2485390" cy="3200400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  <xdr:twoCellAnchor editAs="oneCell">
    <xdr:from>
      <xdr:col>2</xdr:col>
      <xdr:colOff>530860</xdr:colOff>
      <xdr:row>30</xdr:row>
      <xdr:rowOff>190500</xdr:rowOff>
    </xdr:from>
    <xdr:to>
      <xdr:col>3</xdr:col>
      <xdr:colOff>922655</xdr:colOff>
      <xdr:row>45</xdr:row>
      <xdr:rowOff>149860</xdr:rowOff>
    </xdr:to>
    <xdr:pic>
      <xdr:nvPicPr>
        <xdr:cNvPr id="1031" name="Picture 7" descr="xl/media/image9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82005" y="6625590"/>
          <a:ext cx="2496820" cy="3150235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  <xdr:twoCellAnchor editAs="oneCell">
    <xdr:from>
      <xdr:col>3</xdr:col>
      <xdr:colOff>1496695</xdr:colOff>
      <xdr:row>30</xdr:row>
      <xdr:rowOff>135890</xdr:rowOff>
    </xdr:from>
    <xdr:to>
      <xdr:col>5</xdr:col>
      <xdr:colOff>516890</xdr:colOff>
      <xdr:row>45</xdr:row>
      <xdr:rowOff>135890</xdr:rowOff>
    </xdr:to>
    <xdr:pic>
      <xdr:nvPicPr>
        <xdr:cNvPr id="1032" name="Picture 8" descr="xl/media/image10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52865" y="6570980"/>
          <a:ext cx="2601595" cy="3190875"/>
        </a:xfrm>
        <a:prstGeom prst="rect">
          <a:avLst/>
        </a:prstGeom>
        <a:noFill/>
        <a:ln w="0" cap="flat" cmpd="sng"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tabSelected="1" zoomScale="70" zoomScaleNormal="70" zoomScaleSheetLayoutView="100" workbookViewId="0">
      <selection activeCell="A5" sqref="A5:H5"/>
    </sheetView>
  </sheetViews>
  <sheetFormatPr defaultRowHeight="20.25"/>
  <cols>
    <col min="1" max="1" width="43.5" style="4" customWidth="1"/>
    <col min="2" max="2" width="27" style="4" customWidth="1"/>
    <col min="3" max="3" width="27.625" style="4" customWidth="1"/>
    <col min="4" max="4" width="22.5" style="4" customWidth="1"/>
    <col min="5" max="5" width="24.5" style="4" customWidth="1"/>
    <col min="6" max="6" width="23.5" style="4" customWidth="1"/>
    <col min="7" max="7" width="22.375" style="4" customWidth="1"/>
    <col min="8" max="8" width="33.125" style="4" customWidth="1"/>
    <col min="9" max="9" width="9" style="4" customWidth="1"/>
    <col min="10" max="16384" width="9" style="4"/>
  </cols>
  <sheetData>
    <row r="1" spans="1:8" ht="0.75" customHeight="1"/>
    <row r="2" spans="1:8" ht="9.75" customHeight="1">
      <c r="A2" s="5"/>
      <c r="B2" s="5"/>
      <c r="C2" s="5"/>
      <c r="D2" s="5"/>
      <c r="E2" s="5"/>
      <c r="F2" s="5"/>
      <c r="G2" s="5"/>
      <c r="H2" s="5"/>
    </row>
    <row r="3" spans="1:8" ht="32.25" customHeight="1">
      <c r="A3" s="8" t="s">
        <v>19</v>
      </c>
      <c r="B3" s="22"/>
      <c r="C3" s="23"/>
      <c r="D3" s="1"/>
      <c r="E3" s="24"/>
      <c r="F3" s="25"/>
      <c r="G3" s="26" t="s">
        <v>20</v>
      </c>
      <c r="H3" s="26"/>
    </row>
    <row r="4" spans="1:8" ht="24.75" customHeight="1">
      <c r="A4" s="12" t="s">
        <v>29</v>
      </c>
      <c r="B4" s="1"/>
      <c r="C4" s="1"/>
      <c r="D4" s="1"/>
      <c r="E4" s="27"/>
      <c r="F4" s="28"/>
      <c r="G4" s="26"/>
      <c r="H4" s="26"/>
    </row>
    <row r="5" spans="1:8" ht="24.75" customHeight="1">
      <c r="A5" s="29" t="s">
        <v>21</v>
      </c>
      <c r="B5" s="29"/>
      <c r="C5" s="29"/>
      <c r="D5" s="29"/>
      <c r="E5" s="29"/>
      <c r="F5" s="29"/>
      <c r="G5" s="29"/>
      <c r="H5" s="29"/>
    </row>
    <row r="6" spans="1:8" ht="24.75" customHeight="1">
      <c r="A6" s="2" t="s">
        <v>6</v>
      </c>
      <c r="B6" s="3" t="s">
        <v>0</v>
      </c>
      <c r="C6" s="3" t="s">
        <v>1</v>
      </c>
      <c r="D6" s="3" t="s">
        <v>2</v>
      </c>
      <c r="E6" s="3" t="s">
        <v>3</v>
      </c>
      <c r="F6" s="3" t="s">
        <v>7</v>
      </c>
      <c r="G6" s="14"/>
      <c r="H6" s="14"/>
    </row>
    <row r="7" spans="1:8" ht="24.75" customHeight="1">
      <c r="A7" s="3" t="s">
        <v>8</v>
      </c>
      <c r="B7" s="3">
        <f>1037-150-650</f>
        <v>237</v>
      </c>
      <c r="C7" s="3">
        <f>1580-350-1000</f>
        <v>230</v>
      </c>
      <c r="D7" s="3">
        <f>1220-350-650</f>
        <v>220</v>
      </c>
      <c r="E7" s="3">
        <f>220-150</f>
        <v>70</v>
      </c>
      <c r="F7" s="3">
        <f t="shared" ref="F7:F12" si="0">SUM(B7:E7)</f>
        <v>757</v>
      </c>
      <c r="G7" s="14" t="s">
        <v>14</v>
      </c>
      <c r="H7" s="14"/>
    </row>
    <row r="8" spans="1:8" ht="24.75" customHeight="1">
      <c r="A8" s="3" t="s">
        <v>9</v>
      </c>
      <c r="B8" s="3">
        <f>460-75-250</f>
        <v>135</v>
      </c>
      <c r="C8" s="3">
        <f>1110-175-700</f>
        <v>235</v>
      </c>
      <c r="D8" s="3">
        <f>1770-175-1200</f>
        <v>395</v>
      </c>
      <c r="E8" s="3">
        <f>624-75-250</f>
        <v>299</v>
      </c>
      <c r="F8" s="3">
        <f t="shared" si="0"/>
        <v>1064</v>
      </c>
      <c r="G8" s="3"/>
      <c r="H8" s="3"/>
    </row>
    <row r="9" spans="1:8" s="13" customFormat="1" ht="24.75" customHeight="1">
      <c r="A9" s="2" t="s">
        <v>10</v>
      </c>
      <c r="B9" s="2">
        <f>590-75-400</f>
        <v>115</v>
      </c>
      <c r="C9" s="2">
        <f>760-175-400</f>
        <v>185</v>
      </c>
      <c r="D9" s="2">
        <f>960-175-600</f>
        <v>185</v>
      </c>
      <c r="E9" s="2">
        <f>311-75-100</f>
        <v>136</v>
      </c>
      <c r="F9" s="2">
        <f t="shared" si="0"/>
        <v>621</v>
      </c>
      <c r="G9" s="2"/>
      <c r="H9" s="2"/>
    </row>
    <row r="10" spans="1:8" s="13" customFormat="1" ht="24.75" customHeight="1">
      <c r="A10" s="2" t="s">
        <v>13</v>
      </c>
      <c r="B10" s="2">
        <f>495-75-200</f>
        <v>220</v>
      </c>
      <c r="C10" s="2">
        <f>465-175-100</f>
        <v>190</v>
      </c>
      <c r="D10" s="2">
        <f>818-175-400</f>
        <v>243</v>
      </c>
      <c r="E10" s="2">
        <f>225-75-100</f>
        <v>50</v>
      </c>
      <c r="F10" s="2">
        <f>SUM(B10:E10)</f>
        <v>703</v>
      </c>
      <c r="G10" s="15"/>
      <c r="H10" s="15"/>
    </row>
    <row r="11" spans="1:8" s="13" customFormat="1" ht="24.75" customHeight="1">
      <c r="A11" s="2" t="s">
        <v>11</v>
      </c>
      <c r="B11" s="2">
        <f>86-75</f>
        <v>11</v>
      </c>
      <c r="C11" s="2">
        <f>495-175-150</f>
        <v>170</v>
      </c>
      <c r="D11" s="2">
        <f>1025-175-600</f>
        <v>250</v>
      </c>
      <c r="E11" s="2">
        <f>505-75-250</f>
        <v>180</v>
      </c>
      <c r="F11" s="2">
        <f t="shared" si="0"/>
        <v>611</v>
      </c>
      <c r="G11" s="2"/>
      <c r="H11" s="2"/>
    </row>
    <row r="12" spans="1:8" ht="24.75" customHeight="1">
      <c r="A12" s="3" t="s">
        <v>12</v>
      </c>
      <c r="B12" s="3">
        <v>91</v>
      </c>
      <c r="C12" s="3">
        <v>356</v>
      </c>
      <c r="D12" s="3">
        <v>657</v>
      </c>
      <c r="E12" s="3">
        <v>353</v>
      </c>
      <c r="F12" s="3">
        <f t="shared" si="0"/>
        <v>1457</v>
      </c>
      <c r="G12" s="3"/>
      <c r="H12" s="3"/>
    </row>
    <row r="13" spans="1:8" ht="24.75" customHeight="1">
      <c r="A13" s="9"/>
      <c r="B13" s="10"/>
      <c r="C13" s="10"/>
      <c r="D13" s="10"/>
      <c r="E13" s="10"/>
      <c r="F13" s="10"/>
      <c r="G13" s="10"/>
      <c r="H13" s="11"/>
    </row>
    <row r="14" spans="1:8">
      <c r="A14" s="16"/>
      <c r="B14" s="17"/>
      <c r="C14" s="17"/>
      <c r="D14" s="17"/>
      <c r="E14" s="17"/>
      <c r="F14" s="17"/>
      <c r="G14" s="17"/>
      <c r="H14" s="18"/>
    </row>
    <row r="15" spans="1:8">
      <c r="A15" s="19"/>
      <c r="B15" s="20"/>
      <c r="C15" s="20"/>
      <c r="D15" s="20"/>
      <c r="E15" s="20"/>
      <c r="F15" s="20"/>
      <c r="G15" s="20"/>
      <c r="H15" s="21"/>
    </row>
    <row r="16" spans="1:8">
      <c r="A16" s="19"/>
      <c r="B16" s="20"/>
      <c r="C16" s="20"/>
      <c r="D16" s="20"/>
      <c r="E16" s="20"/>
      <c r="F16" s="20"/>
      <c r="G16" s="20"/>
      <c r="H16" s="21"/>
    </row>
    <row r="17" spans="1:8">
      <c r="A17" s="19"/>
      <c r="B17" s="20"/>
      <c r="C17" s="20"/>
      <c r="D17" s="20"/>
      <c r="E17" s="20"/>
      <c r="F17" s="20"/>
      <c r="G17" s="20"/>
      <c r="H17" s="21"/>
    </row>
    <row r="18" spans="1:8">
      <c r="A18" s="19"/>
      <c r="B18" s="20"/>
      <c r="C18" s="20"/>
      <c r="D18" s="20"/>
      <c r="E18" s="20"/>
      <c r="F18" s="20"/>
      <c r="G18" s="20"/>
      <c r="H18" s="21"/>
    </row>
    <row r="19" spans="1:8">
      <c r="A19" s="19"/>
      <c r="B19" s="20"/>
      <c r="C19" s="20"/>
      <c r="D19" s="20"/>
      <c r="E19" s="20"/>
      <c r="F19" s="20"/>
      <c r="G19" s="20"/>
      <c r="H19" s="21"/>
    </row>
    <row r="20" spans="1:8">
      <c r="A20" s="19"/>
      <c r="B20" s="20"/>
      <c r="C20" s="20"/>
      <c r="D20" s="20"/>
      <c r="E20" s="20"/>
      <c r="F20" s="20"/>
      <c r="G20" s="20"/>
      <c r="H20" s="21"/>
    </row>
    <row r="21" spans="1:8">
      <c r="A21" s="19"/>
      <c r="B21" s="20"/>
      <c r="C21" s="20"/>
      <c r="D21" s="20"/>
      <c r="E21" s="20"/>
      <c r="F21" s="20"/>
      <c r="G21" s="20"/>
      <c r="H21" s="21"/>
    </row>
    <row r="22" spans="1:8">
      <c r="A22" s="19"/>
      <c r="B22" s="20"/>
      <c r="C22" s="20"/>
      <c r="D22" s="20"/>
      <c r="E22" s="20"/>
      <c r="F22" s="20"/>
      <c r="G22" s="20"/>
      <c r="H22" s="21"/>
    </row>
    <row r="23" spans="1:8">
      <c r="A23" s="19"/>
      <c r="B23" s="20"/>
      <c r="C23" s="20"/>
      <c r="D23" s="20"/>
      <c r="E23" s="20"/>
      <c r="F23" s="20"/>
      <c r="G23" s="20"/>
      <c r="H23" s="21"/>
    </row>
    <row r="24" spans="1:8">
      <c r="A24" s="19"/>
      <c r="B24" s="20"/>
      <c r="C24" s="20"/>
      <c r="D24" s="20"/>
      <c r="E24" s="20"/>
      <c r="F24" s="20"/>
      <c r="G24" s="20"/>
      <c r="H24" s="21"/>
    </row>
    <row r="25" spans="1:8">
      <c r="A25" s="19"/>
      <c r="B25" s="20"/>
      <c r="C25" s="20"/>
      <c r="D25" s="20"/>
      <c r="E25" s="20"/>
      <c r="F25" s="20"/>
      <c r="G25" s="20"/>
      <c r="H25" s="21"/>
    </row>
    <row r="26" spans="1:8">
      <c r="A26" s="19"/>
      <c r="B26" s="20"/>
      <c r="C26" s="20"/>
      <c r="D26" s="20"/>
      <c r="E26" s="20"/>
      <c r="F26" s="20"/>
      <c r="G26" s="20"/>
      <c r="H26" s="21"/>
    </row>
    <row r="27" spans="1:8">
      <c r="A27" s="19"/>
      <c r="B27" s="20"/>
      <c r="C27" s="20"/>
      <c r="D27" s="20"/>
      <c r="E27" s="20"/>
      <c r="F27" s="20"/>
      <c r="G27" s="20"/>
      <c r="H27" s="21"/>
    </row>
    <row r="28" spans="1:8">
      <c r="A28" s="19"/>
      <c r="B28" s="20"/>
      <c r="C28" s="20"/>
      <c r="D28" s="20"/>
      <c r="E28" s="20"/>
      <c r="F28" s="20"/>
      <c r="G28" s="20"/>
      <c r="H28" s="21"/>
    </row>
    <row r="29" spans="1:8">
      <c r="A29" s="19"/>
      <c r="B29" s="20"/>
      <c r="C29" s="20"/>
      <c r="D29" s="20"/>
      <c r="E29" s="20"/>
      <c r="F29" s="20"/>
      <c r="G29" s="20"/>
      <c r="H29" s="21"/>
    </row>
    <row r="30" spans="1:8">
      <c r="A30" s="19"/>
      <c r="B30" s="20"/>
      <c r="C30" s="20"/>
      <c r="D30" s="20"/>
      <c r="E30" s="20"/>
      <c r="F30" s="20"/>
      <c r="G30" s="20"/>
      <c r="H30" s="21"/>
    </row>
    <row r="31" spans="1:8">
      <c r="A31" s="19"/>
      <c r="B31" s="20"/>
      <c r="C31" s="20"/>
      <c r="D31" s="20"/>
      <c r="E31" s="20"/>
      <c r="F31" s="20"/>
      <c r="G31" s="20"/>
      <c r="H31" s="21"/>
    </row>
    <row r="32" spans="1:8">
      <c r="A32" s="19"/>
      <c r="B32" s="20"/>
      <c r="C32" s="20"/>
      <c r="D32" s="20"/>
      <c r="E32" s="20"/>
      <c r="F32" s="20"/>
      <c r="G32" s="20"/>
      <c r="H32" s="21"/>
    </row>
    <row r="33" spans="1:8">
      <c r="A33" s="19"/>
      <c r="B33" s="20"/>
      <c r="C33" s="20"/>
      <c r="D33" s="20"/>
      <c r="E33" s="20"/>
      <c r="F33" s="20"/>
      <c r="G33" s="20"/>
      <c r="H33" s="21"/>
    </row>
    <row r="34" spans="1:8">
      <c r="A34" s="19"/>
      <c r="B34" s="20"/>
      <c r="C34" s="20"/>
      <c r="D34" s="20"/>
      <c r="E34" s="20"/>
      <c r="F34" s="20"/>
      <c r="G34" s="20"/>
      <c r="H34" s="21"/>
    </row>
    <row r="35" spans="1:8">
      <c r="A35" s="19"/>
      <c r="B35" s="20"/>
      <c r="C35" s="20"/>
      <c r="D35" s="20"/>
      <c r="E35" s="20"/>
      <c r="F35" s="20"/>
      <c r="G35" s="20"/>
      <c r="H35" s="21"/>
    </row>
    <row r="36" spans="1:8" ht="18" customHeight="1">
      <c r="A36" s="19"/>
      <c r="B36" s="20"/>
      <c r="C36" s="20"/>
      <c r="D36" s="20"/>
      <c r="E36" s="20"/>
      <c r="F36" s="20"/>
      <c r="G36" s="20"/>
      <c r="H36" s="21"/>
    </row>
    <row r="37" spans="1:8" ht="18" customHeight="1">
      <c r="A37" s="19"/>
      <c r="B37" s="20"/>
      <c r="C37" s="20"/>
      <c r="D37" s="20"/>
      <c r="E37" s="20"/>
      <c r="F37" s="20"/>
      <c r="G37" s="20"/>
      <c r="H37" s="21"/>
    </row>
    <row r="38" spans="1:8" ht="18" customHeight="1">
      <c r="A38" s="19"/>
      <c r="B38" s="20"/>
      <c r="C38" s="20"/>
      <c r="D38" s="20"/>
      <c r="E38" s="20"/>
      <c r="F38" s="20"/>
      <c r="G38" s="20"/>
      <c r="H38" s="21"/>
    </row>
    <row r="39" spans="1:8" ht="18" customHeight="1">
      <c r="A39" s="19"/>
      <c r="B39" s="20"/>
      <c r="C39" s="20"/>
      <c r="D39" s="20"/>
      <c r="E39" s="20"/>
      <c r="F39" s="20"/>
      <c r="G39" s="20"/>
      <c r="H39" s="21"/>
    </row>
    <row r="40" spans="1:8" ht="18" customHeight="1">
      <c r="A40" s="19"/>
      <c r="B40" s="20"/>
      <c r="C40" s="20"/>
      <c r="D40" s="20"/>
      <c r="E40" s="20"/>
      <c r="F40" s="20"/>
      <c r="G40" s="20"/>
      <c r="H40" s="21"/>
    </row>
    <row r="41" spans="1:8" ht="18" customHeight="1">
      <c r="A41" s="19"/>
      <c r="B41" s="20"/>
      <c r="C41" s="20"/>
      <c r="D41" s="20"/>
      <c r="E41" s="20"/>
      <c r="F41" s="20"/>
      <c r="G41" s="20"/>
      <c r="H41" s="21"/>
    </row>
    <row r="42" spans="1:8" ht="18" customHeight="1">
      <c r="A42" s="19"/>
      <c r="B42" s="20"/>
      <c r="C42" s="20"/>
      <c r="D42" s="20"/>
      <c r="E42" s="20"/>
      <c r="F42" s="20"/>
      <c r="G42" s="20"/>
      <c r="H42" s="21"/>
    </row>
    <row r="43" spans="1:8" ht="18" customHeight="1">
      <c r="A43" s="19"/>
      <c r="B43" s="20"/>
      <c r="C43" s="20"/>
      <c r="D43" s="20"/>
      <c r="E43" s="20"/>
      <c r="F43" s="20"/>
      <c r="G43" s="20"/>
      <c r="H43" s="21"/>
    </row>
    <row r="44" spans="1:8" ht="18" customHeight="1">
      <c r="A44" s="19"/>
      <c r="B44" s="20"/>
      <c r="C44" s="20"/>
      <c r="D44" s="20"/>
      <c r="E44" s="20"/>
      <c r="F44" s="20"/>
      <c r="G44" s="20"/>
      <c r="H44" s="21"/>
    </row>
    <row r="45" spans="1:8" ht="18" customHeight="1">
      <c r="A45" s="19"/>
      <c r="B45" s="20"/>
      <c r="C45" s="20"/>
      <c r="D45" s="20"/>
      <c r="E45" s="20"/>
      <c r="F45" s="20"/>
      <c r="G45" s="20"/>
      <c r="H45" s="21"/>
    </row>
    <row r="46" spans="1:8" ht="18" customHeight="1">
      <c r="A46" s="19"/>
      <c r="B46" s="20"/>
      <c r="C46" s="20"/>
      <c r="D46" s="20"/>
      <c r="E46" s="20"/>
      <c r="F46" s="20"/>
      <c r="G46" s="20"/>
      <c r="H46" s="21"/>
    </row>
    <row r="47" spans="1:8" ht="24.75" customHeight="1">
      <c r="A47" s="6" t="s">
        <v>4</v>
      </c>
      <c r="B47" s="6"/>
      <c r="C47" s="6"/>
      <c r="D47" s="6"/>
      <c r="E47" s="6"/>
      <c r="F47" s="6"/>
      <c r="G47" s="14"/>
      <c r="H47" s="14"/>
    </row>
    <row r="48" spans="1:8" s="7" customFormat="1" ht="24.75" customHeight="1">
      <c r="A48" s="6" t="s">
        <v>5</v>
      </c>
      <c r="B48" s="3" t="s">
        <v>15</v>
      </c>
      <c r="C48" s="3" t="s">
        <v>16</v>
      </c>
      <c r="D48" s="3" t="s">
        <v>17</v>
      </c>
      <c r="E48" s="3" t="s">
        <v>18</v>
      </c>
      <c r="F48" s="3"/>
      <c r="G48" s="6"/>
      <c r="H48" s="6"/>
    </row>
    <row r="49" spans="1:8" s="7" customFormat="1" ht="24.75" customHeight="1">
      <c r="A49" s="6" t="s">
        <v>22</v>
      </c>
      <c r="B49" s="3">
        <v>84</v>
      </c>
      <c r="C49" s="3">
        <v>86</v>
      </c>
      <c r="D49" s="3">
        <v>88</v>
      </c>
      <c r="E49" s="3">
        <v>90</v>
      </c>
      <c r="F49" s="3"/>
      <c r="G49" s="6"/>
      <c r="H49" s="6"/>
    </row>
    <row r="50" spans="1:8" s="7" customFormat="1" ht="24.75" customHeight="1">
      <c r="A50" s="6" t="s">
        <v>23</v>
      </c>
      <c r="B50" s="3">
        <v>46</v>
      </c>
      <c r="C50" s="3">
        <v>48</v>
      </c>
      <c r="D50" s="3">
        <v>50</v>
      </c>
      <c r="E50" s="3">
        <v>52</v>
      </c>
      <c r="F50" s="3"/>
      <c r="G50" s="6"/>
      <c r="H50" s="6"/>
    </row>
    <row r="51" spans="1:8" s="7" customFormat="1" ht="24.75" customHeight="1">
      <c r="A51" s="6" t="s">
        <v>24</v>
      </c>
      <c r="B51" s="3">
        <v>62</v>
      </c>
      <c r="C51" s="3">
        <v>64</v>
      </c>
      <c r="D51" s="3">
        <v>66</v>
      </c>
      <c r="E51" s="3">
        <v>68</v>
      </c>
      <c r="F51" s="3"/>
      <c r="G51" s="6"/>
      <c r="H51" s="6"/>
    </row>
    <row r="52" spans="1:8" s="7" customFormat="1" ht="24.75" customHeight="1">
      <c r="A52" s="6" t="s">
        <v>25</v>
      </c>
      <c r="B52" s="3">
        <v>22</v>
      </c>
      <c r="C52" s="3">
        <v>23</v>
      </c>
      <c r="D52" s="3">
        <v>24</v>
      </c>
      <c r="E52" s="3">
        <v>25</v>
      </c>
      <c r="F52" s="3"/>
      <c r="G52" s="6"/>
      <c r="H52" s="6"/>
    </row>
    <row r="53" spans="1:8" s="7" customFormat="1" ht="24.75" customHeight="1">
      <c r="A53" s="6" t="s">
        <v>26</v>
      </c>
      <c r="B53" s="3">
        <v>60</v>
      </c>
      <c r="C53" s="3">
        <v>61</v>
      </c>
      <c r="D53" s="3">
        <v>62</v>
      </c>
      <c r="E53" s="3">
        <v>63</v>
      </c>
      <c r="F53" s="3"/>
      <c r="G53" s="6"/>
      <c r="H53" s="6"/>
    </row>
    <row r="54" spans="1:8" s="7" customFormat="1" ht="24.75" customHeight="1">
      <c r="A54" s="6" t="s">
        <v>27</v>
      </c>
      <c r="B54" s="3">
        <v>37</v>
      </c>
      <c r="C54" s="3">
        <v>38</v>
      </c>
      <c r="D54" s="3">
        <v>39</v>
      </c>
      <c r="E54" s="3">
        <v>40</v>
      </c>
      <c r="F54" s="3"/>
      <c r="G54" s="6"/>
      <c r="H54" s="6"/>
    </row>
    <row r="55" spans="1:8" s="7" customFormat="1" ht="24.75" customHeight="1">
      <c r="A55" s="6" t="s">
        <v>28</v>
      </c>
      <c r="B55" s="3">
        <v>13</v>
      </c>
      <c r="C55" s="3">
        <v>25</v>
      </c>
      <c r="D55" s="3">
        <v>14</v>
      </c>
      <c r="E55" s="3">
        <v>15</v>
      </c>
      <c r="F55" s="3"/>
      <c r="G55" s="6"/>
      <c r="H55" s="6"/>
    </row>
  </sheetData>
  <mergeCells count="10">
    <mergeCell ref="B3:C3"/>
    <mergeCell ref="E3:F3"/>
    <mergeCell ref="G3:H4"/>
    <mergeCell ref="E4:F4"/>
    <mergeCell ref="A5:H5"/>
    <mergeCell ref="G6:H6"/>
    <mergeCell ref="G7:H7"/>
    <mergeCell ref="G10:H10"/>
    <mergeCell ref="A14:H46"/>
    <mergeCell ref="G47:H47"/>
  </mergeCells>
  <phoneticPr fontId="1" type="noConversion"/>
  <printOptions horizontalCentered="1"/>
  <pageMargins left="0.16" right="0.2" top="0.28000000000000003" bottom="0.08" header="0.12" footer="0.08"/>
  <pageSetup paperSize="9" scale="60" fitToWidth="0" fitToHeight="0" orientation="landscape" r:id="rId1"/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1</Pages>
  <Words>0</Words>
  <Characters>0</Characters>
  <Application>Microsoft Excel</Application>
  <DocSecurity>0</DocSecurity>
  <Lines>0</Lines>
  <Paragraphs>0</Paragraph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0809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revision>3</cp:revision>
  <cp:lastPrinted>2018-06-02T02:03:04Z</cp:lastPrinted>
  <dcterms:created xsi:type="dcterms:W3CDTF">2018-10-13T02:15:42Z</dcterms:created>
  <dcterms:modified xsi:type="dcterms:W3CDTF">2018-10-15T07:00:39Z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2052-10.1.0.6395</vt:lpwstr>
  </property>
</Properties>
</file>